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24-25\18-09-2024_05-21-19\"/>
    </mc:Choice>
  </mc:AlternateContent>
  <xr:revisionPtr revIDLastSave="0" documentId="13_ncr:1_{962CBDE8-1C52-4D02-A16C-2405F459D6D7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7-11лет" sheetId="1" r:id="rId1"/>
  </sheets>
  <calcPr calcId="191029" refMode="R1C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H593" i="1" s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I551" i="1" s="1"/>
  <c r="H517" i="1"/>
  <c r="G517" i="1"/>
  <c r="G551" i="1" s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H509" i="1" s="1"/>
  <c r="G475" i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I467" i="1" s="1"/>
  <c r="H433" i="1"/>
  <c r="G433" i="1"/>
  <c r="G467" i="1" s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H391" i="1"/>
  <c r="H425" i="1" s="1"/>
  <c r="G391" i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I383" i="1" s="1"/>
  <c r="H349" i="1"/>
  <c r="G349" i="1"/>
  <c r="G383" i="1" s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H307" i="1"/>
  <c r="H341" i="1" s="1"/>
  <c r="G307" i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H223" i="1"/>
  <c r="H257" i="1" s="1"/>
  <c r="G223" i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I215" i="1" s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H139" i="1"/>
  <c r="H173" i="1" s="1"/>
  <c r="G139" i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I131" i="1" s="1"/>
  <c r="H97" i="1"/>
  <c r="G97" i="1"/>
  <c r="G131" i="1" s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H55" i="1"/>
  <c r="H89" i="1" s="1"/>
  <c r="G55" i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593" i="1" l="1"/>
  <c r="F551" i="1"/>
  <c r="H551" i="1"/>
  <c r="J551" i="1"/>
  <c r="G593" i="1"/>
  <c r="I593" i="1"/>
  <c r="G215" i="1"/>
  <c r="F47" i="1"/>
  <c r="H47" i="1"/>
  <c r="J47" i="1"/>
  <c r="G89" i="1"/>
  <c r="I89" i="1"/>
  <c r="F131" i="1"/>
  <c r="H131" i="1"/>
  <c r="J131" i="1"/>
  <c r="F215" i="1"/>
  <c r="H215" i="1"/>
  <c r="J215" i="1"/>
  <c r="G257" i="1"/>
  <c r="I257" i="1"/>
  <c r="F299" i="1"/>
  <c r="H299" i="1"/>
  <c r="J299" i="1"/>
  <c r="G341" i="1"/>
  <c r="I341" i="1"/>
  <c r="F383" i="1"/>
  <c r="H383" i="1"/>
  <c r="J383" i="1"/>
  <c r="F467" i="1"/>
  <c r="H467" i="1"/>
  <c r="J467" i="1"/>
  <c r="G509" i="1"/>
  <c r="I509" i="1"/>
  <c r="G425" i="1"/>
  <c r="I425" i="1"/>
  <c r="G173" i="1"/>
  <c r="I173" i="1"/>
  <c r="G47" i="1"/>
  <c r="I47" i="1"/>
  <c r="J509" i="1"/>
  <c r="J594" i="1" s="1"/>
  <c r="H594" i="1" l="1"/>
  <c r="I594" i="1"/>
  <c r="F594" i="1"/>
  <c r="G594" i="1"/>
  <c r="L237" i="1"/>
  <c r="L242" i="1"/>
  <c r="L452" i="1"/>
  <c r="L447" i="1"/>
  <c r="L479" i="1"/>
  <c r="L509" i="1"/>
  <c r="L353" i="1"/>
  <c r="L383" i="1"/>
  <c r="L326" i="1"/>
  <c r="L321" i="1"/>
  <c r="L131" i="1"/>
  <c r="L101" i="1"/>
  <c r="L425" i="1"/>
  <c r="L395" i="1"/>
  <c r="L521" i="1"/>
  <c r="L551" i="1"/>
  <c r="L215" i="1"/>
  <c r="L185" i="1"/>
  <c r="L410" i="1"/>
  <c r="L405" i="1"/>
  <c r="L593" i="1"/>
  <c r="L563" i="1"/>
  <c r="L578" i="1"/>
  <c r="L573" i="1"/>
  <c r="L299" i="1"/>
  <c r="L269" i="1"/>
  <c r="L363" i="1"/>
  <c r="L368" i="1"/>
  <c r="L284" i="1"/>
  <c r="L279" i="1"/>
  <c r="L74" i="1"/>
  <c r="L69" i="1"/>
  <c r="L257" i="1"/>
  <c r="L227" i="1"/>
  <c r="L494" i="1"/>
  <c r="L489" i="1"/>
  <c r="L417" i="1"/>
  <c r="L531" i="1"/>
  <c r="L536" i="1"/>
  <c r="L195" i="1"/>
  <c r="L200" i="1"/>
  <c r="L158" i="1"/>
  <c r="L153" i="1"/>
  <c r="L32" i="1"/>
  <c r="L27" i="1"/>
  <c r="L437" i="1"/>
  <c r="L467" i="1"/>
  <c r="L143" i="1"/>
  <c r="L173" i="1"/>
  <c r="L311" i="1"/>
  <c r="L341" i="1"/>
  <c r="L89" i="1"/>
  <c r="L59" i="1"/>
  <c r="L111" i="1"/>
  <c r="L116" i="1"/>
  <c r="L46" i="1"/>
  <c r="L81" i="1"/>
  <c r="L172" i="1"/>
  <c r="L550" i="1"/>
  <c r="L249" i="1"/>
  <c r="L207" i="1"/>
  <c r="L466" i="1"/>
  <c r="L214" i="1"/>
  <c r="L585" i="1"/>
  <c r="L543" i="1"/>
  <c r="L123" i="1"/>
  <c r="L88" i="1"/>
  <c r="L256" i="1"/>
  <c r="L501" i="1"/>
  <c r="L333" i="1"/>
  <c r="L340" i="1"/>
  <c r="L165" i="1"/>
  <c r="L459" i="1"/>
  <c r="L424" i="1"/>
  <c r="L298" i="1"/>
  <c r="L592" i="1"/>
  <c r="L39" i="1"/>
  <c r="L17" i="1"/>
  <c r="L47" i="1"/>
  <c r="L594" i="1"/>
  <c r="L508" i="1"/>
  <c r="L375" i="1"/>
  <c r="L382" i="1"/>
  <c r="L130" i="1"/>
  <c r="L291" i="1"/>
</calcChain>
</file>

<file path=xl/sharedStrings.xml><?xml version="1.0" encoding="utf-8"?>
<sst xmlns="http://schemas.openxmlformats.org/spreadsheetml/2006/main" count="610" uniqueCount="92">
  <si>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</si>
  <si>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</si>
  <si>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</si>
  <si>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</si>
  <si>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</si>
  <si>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</si>
  <si>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</si>
  <si>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</si>
  <si>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</si>
  <si>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</si>
  <si>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</si>
  <si>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</si>
  <si>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</si>
  <si>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</si>
  <si>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</si>
  <si>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</si>
  <si>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</si>
  <si>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</si>
  <si>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</si>
  <si>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</si>
  <si>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</si>
  <si>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</si>
  <si>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</si>
  <si>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</si>
  <si>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</si>
  <si>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</si>
  <si>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</si>
  <si>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</si>
  <si>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</si>
  <si>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</si>
  <si>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</si>
  <si>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</si>
  <si>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</si>
  <si>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</si>
  <si>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</si>
  <si>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</si>
  <si>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</si>
  <si>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</si>
  <si>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</si>
  <si>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</si>
  <si>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</si>
  <si>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</si>
  <si>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</si>
  <si>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</si>
  <si>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</si>
  <si>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</si>
  <si>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Свежие помидоры порционно</t>
  </si>
  <si>
    <t>Суп картофельный с рыбными консервами</t>
  </si>
  <si>
    <t>Птица в соусе томатном</t>
  </si>
  <si>
    <t>Макаронные изделия отварные</t>
  </si>
  <si>
    <t>Напиток с витаминами "Витошка"</t>
  </si>
  <si>
    <t>Хлеб пшеничный "Валетек"</t>
  </si>
  <si>
    <t>Хлеб "Дарницкий</t>
  </si>
  <si>
    <t>Свежие огурцы порционно</t>
  </si>
  <si>
    <t>Борщ с капустой и картофелем со сметаной</t>
  </si>
  <si>
    <t>Жаркое по домашнему</t>
  </si>
  <si>
    <t>Компот из плодов или ягод сущеных</t>
  </si>
  <si>
    <t>Смак</t>
  </si>
  <si>
    <t>Суп с макаронными изделиями и картофелем</t>
  </si>
  <si>
    <t>Котлета из мяса кур</t>
  </si>
  <si>
    <t>Каша гречневая рассыпчатая</t>
  </si>
  <si>
    <t>Напиток из шиповника</t>
  </si>
  <si>
    <t>Кукуруза консервированная порционно</t>
  </si>
  <si>
    <t>90/30</t>
  </si>
  <si>
    <t>Кисель с витаминами "Витошка"</t>
  </si>
  <si>
    <t>Суп картофельный с крупой</t>
  </si>
  <si>
    <t>Котлета школьная в томатном соусе</t>
  </si>
  <si>
    <t>Компот из плодов или ягод сушеных</t>
  </si>
  <si>
    <t>Суп картофельный с бобовыми</t>
  </si>
  <si>
    <t>Запеканка картофельная, фаршированная мясом</t>
  </si>
  <si>
    <t>Компот из сухофруктов</t>
  </si>
  <si>
    <t>Помидоры свежие порционно</t>
  </si>
  <si>
    <t>Рассольник домашний со сметаной</t>
  </si>
  <si>
    <t>250/10</t>
  </si>
  <si>
    <t>Рис отварной</t>
  </si>
  <si>
    <t>Компот из свежих фруктов</t>
  </si>
  <si>
    <t>Зеленый горошек консервированный порционно</t>
  </si>
  <si>
    <t>Тефтели из говядины с рисом в томатном соусе</t>
  </si>
  <si>
    <t>Картофельное пюре/Капуста тушеная</t>
  </si>
  <si>
    <t>100/100</t>
  </si>
  <si>
    <t>377/380</t>
  </si>
  <si>
    <t>Суп-лапша домашняя</t>
  </si>
  <si>
    <t>Плов из мяса кур</t>
  </si>
  <si>
    <t>Напиток клюквенный</t>
  </si>
  <si>
    <t>Рассольник Ленинградский со сметаной</t>
  </si>
  <si>
    <t>Шницель рыбный натуральный</t>
  </si>
  <si>
    <t>Сок ассортименте</t>
  </si>
  <si>
    <t>Суп-пюре из картофеля с гренками</t>
  </si>
  <si>
    <t>Котлета детская с соусом томатном</t>
  </si>
  <si>
    <t>МБОУ " Малотавринская СОШ"</t>
  </si>
  <si>
    <t>Иванова Л.А</t>
  </si>
  <si>
    <t>Котлета "Нежная"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</si>
</sst>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2" borderId="2" xfId="0" applyFill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451" activePane="bottomRight" state="frozen"/>
      <selection pane="topRight" activeCell="E1" sqref="E1"/>
      <selection pane="bottomLeft" activeCell="A6" sqref="A6"/>
      <selection pane="bottomRight" activeCell="G480" sqref="G480:I4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89</v>
      </c>
      <c r="D1" s="64"/>
      <c r="E1" s="64"/>
      <c r="F1" s="13" t="s">
        <v>16</v>
      </c>
      <c r="G1" s="2" t="s">
        <v>17</v>
      </c>
      <c r="H1" s="65" t="s">
        <v>45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90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>SUM(G6:G12)</f>
        <v>0</v>
      </c>
      <c r="H13" s="21">
        <f>SUM(H6:H12)</f>
        <v>0</v>
      </c>
      <c r="I13" s="21">
        <f>SUM(I6:I12)</f>
        <v>0</v>
      </c>
      <c r="J13" s="21">
        <f>SUM(J6:J12)</f>
        <v>0</v>
      </c>
      <c r="K13" s="27"/>
      <c r="L13" s="21">
        <f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46</v>
      </c>
      <c r="F18" s="51">
        <v>60</v>
      </c>
      <c r="G18" s="51">
        <v>0.42</v>
      </c>
      <c r="H18" s="51">
        <v>0.06</v>
      </c>
      <c r="I18" s="51">
        <v>1.1399999999999999</v>
      </c>
      <c r="J18" s="51">
        <v>6.6</v>
      </c>
      <c r="K18" s="52">
        <v>148</v>
      </c>
      <c r="L18" s="51">
        <v>11.75</v>
      </c>
    </row>
    <row r="19" spans="1:12" ht="15" x14ac:dyDescent="0.25">
      <c r="A19" s="25"/>
      <c r="B19" s="16"/>
      <c r="C19" s="11"/>
      <c r="D19" s="7" t="s">
        <v>28</v>
      </c>
      <c r="E19" s="50" t="s">
        <v>47</v>
      </c>
      <c r="F19" s="51">
        <v>250</v>
      </c>
      <c r="G19" s="51">
        <v>8.75</v>
      </c>
      <c r="H19" s="51">
        <v>11.4</v>
      </c>
      <c r="I19" s="51">
        <v>13.5</v>
      </c>
      <c r="J19" s="51">
        <v>191.5</v>
      </c>
      <c r="K19" s="52">
        <v>123</v>
      </c>
      <c r="L19" s="51">
        <v>25.56</v>
      </c>
    </row>
    <row r="20" spans="1:12" ht="15" x14ac:dyDescent="0.25">
      <c r="A20" s="25"/>
      <c r="B20" s="16"/>
      <c r="C20" s="11"/>
      <c r="D20" s="7" t="s">
        <v>29</v>
      </c>
      <c r="E20" s="50" t="s">
        <v>48</v>
      </c>
      <c r="F20" s="51">
        <v>125</v>
      </c>
      <c r="G20" s="51">
        <v>17</v>
      </c>
      <c r="H20" s="51">
        <v>18</v>
      </c>
      <c r="I20" s="51">
        <v>3</v>
      </c>
      <c r="J20" s="51">
        <v>242</v>
      </c>
      <c r="K20" s="52">
        <v>367</v>
      </c>
      <c r="L20" s="51">
        <v>29.59</v>
      </c>
    </row>
    <row r="21" spans="1:12" ht="15" x14ac:dyDescent="0.25">
      <c r="A21" s="25"/>
      <c r="B21" s="16"/>
      <c r="C21" s="11"/>
      <c r="D21" s="7" t="s">
        <v>30</v>
      </c>
      <c r="E21" s="50" t="s">
        <v>49</v>
      </c>
      <c r="F21" s="51">
        <v>180</v>
      </c>
      <c r="G21" s="51">
        <v>6.66</v>
      </c>
      <c r="H21" s="51">
        <v>0.54</v>
      </c>
      <c r="I21" s="51">
        <v>35.5</v>
      </c>
      <c r="J21" s="51">
        <v>228.42</v>
      </c>
      <c r="K21" s="52">
        <v>256</v>
      </c>
      <c r="L21" s="51">
        <v>10.39</v>
      </c>
    </row>
    <row r="22" spans="1:12" ht="15" x14ac:dyDescent="0.25">
      <c r="A22" s="25"/>
      <c r="B22" s="16"/>
      <c r="C22" s="11"/>
      <c r="D22" s="7" t="s">
        <v>31</v>
      </c>
      <c r="E22" s="50" t="s">
        <v>50</v>
      </c>
      <c r="F22" s="51">
        <v>200</v>
      </c>
      <c r="G22" s="51">
        <v>0</v>
      </c>
      <c r="H22" s="51">
        <v>0</v>
      </c>
      <c r="I22" s="51">
        <v>19</v>
      </c>
      <c r="J22" s="51">
        <v>80</v>
      </c>
      <c r="K22" s="52">
        <v>5</v>
      </c>
      <c r="L22" s="51">
        <v>9.1</v>
      </c>
    </row>
    <row r="23" spans="1:12" ht="15" x14ac:dyDescent="0.25">
      <c r="A23" s="25"/>
      <c r="B23" s="16"/>
      <c r="C23" s="11"/>
      <c r="D23" s="7" t="s">
        <v>32</v>
      </c>
      <c r="E23" s="50" t="s">
        <v>51</v>
      </c>
      <c r="F23" s="51">
        <v>50</v>
      </c>
      <c r="G23" s="51">
        <v>3.08</v>
      </c>
      <c r="H23" s="51">
        <v>0.44</v>
      </c>
      <c r="I23" s="51">
        <v>19.16</v>
      </c>
      <c r="J23" s="51">
        <v>94.4</v>
      </c>
      <c r="K23" s="52" t="s">
        <v>57</v>
      </c>
      <c r="L23" s="51">
        <v>3.4</v>
      </c>
    </row>
    <row r="24" spans="1:12" ht="15" x14ac:dyDescent="0.25">
      <c r="A24" s="25"/>
      <c r="B24" s="16"/>
      <c r="C24" s="11"/>
      <c r="D24" s="7" t="s">
        <v>33</v>
      </c>
      <c r="E24" s="50" t="s">
        <v>52</v>
      </c>
      <c r="F24" s="51">
        <v>30</v>
      </c>
      <c r="G24" s="51">
        <v>2.4900000000000002</v>
      </c>
      <c r="H24" s="51">
        <v>0.45</v>
      </c>
      <c r="I24" s="51">
        <v>12.5</v>
      </c>
      <c r="J24" s="51">
        <v>65.17</v>
      </c>
      <c r="K24" s="52" t="s">
        <v>57</v>
      </c>
      <c r="L24" s="51">
        <v>1.85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895</v>
      </c>
      <c r="G27" s="21">
        <f>SUM(G18:G26)</f>
        <v>38.4</v>
      </c>
      <c r="H27" s="21">
        <f>SUM(H18:H26)</f>
        <v>30.89</v>
      </c>
      <c r="I27" s="21">
        <f>SUM(I18:I26)</f>
        <v>103.8</v>
      </c>
      <c r="J27" s="21">
        <f>SUM(J18:J26)</f>
        <v>908.08999999999992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895</v>
      </c>
      <c r="G47" s="34">
        <f>G13+G17+G27+G32+G39+G46</f>
        <v>38.4</v>
      </c>
      <c r="H47" s="34">
        <f>H13+H17+H27+H32+H39+H46</f>
        <v>30.89</v>
      </c>
      <c r="I47" s="34">
        <f>I13+I17+I27+I32+I39+I46</f>
        <v>103.8</v>
      </c>
      <c r="J47" s="34">
        <f>J13+J17+J27+J32+J39+J46</f>
        <v>908.08999999999992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>SUM(G48:G54)</f>
        <v>0</v>
      </c>
      <c r="H55" s="21">
        <f>SUM(H48:H54)</f>
        <v>0</v>
      </c>
      <c r="I55" s="21">
        <f>SUM(I48:I54)</f>
        <v>0</v>
      </c>
      <c r="J55" s="21">
        <f>SUM(J48:J54)</f>
        <v>0</v>
      </c>
      <c r="K55" s="27"/>
      <c r="L55" s="21">
        <f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53</v>
      </c>
      <c r="F60" s="51">
        <v>60</v>
      </c>
      <c r="G60" s="51">
        <v>0.42</v>
      </c>
      <c r="H60" s="51">
        <v>0.06</v>
      </c>
      <c r="I60" s="51">
        <v>13.14</v>
      </c>
      <c r="J60" s="51">
        <v>6.6</v>
      </c>
      <c r="K60" s="52">
        <v>148</v>
      </c>
      <c r="L60" s="51">
        <v>9.43</v>
      </c>
    </row>
    <row r="61" spans="1:12" ht="15" x14ac:dyDescent="0.25">
      <c r="A61" s="15"/>
      <c r="B61" s="16"/>
      <c r="C61" s="11"/>
      <c r="D61" s="7" t="s">
        <v>28</v>
      </c>
      <c r="E61" s="50" t="s">
        <v>54</v>
      </c>
      <c r="F61" s="51">
        <v>250</v>
      </c>
      <c r="G61" s="51">
        <v>4.3</v>
      </c>
      <c r="H61" s="51">
        <v>24.4</v>
      </c>
      <c r="I61" s="51">
        <v>10.6</v>
      </c>
      <c r="J61" s="51">
        <v>96.2</v>
      </c>
      <c r="K61" s="52">
        <v>95</v>
      </c>
      <c r="L61" s="51">
        <v>11.63</v>
      </c>
    </row>
    <row r="62" spans="1:12" ht="15" x14ac:dyDescent="0.25">
      <c r="A62" s="15"/>
      <c r="B62" s="16"/>
      <c r="C62" s="11"/>
      <c r="D62" s="7" t="s">
        <v>29</v>
      </c>
      <c r="E62" s="50" t="s">
        <v>55</v>
      </c>
      <c r="F62" s="51">
        <v>200</v>
      </c>
      <c r="G62" s="51">
        <v>18.8</v>
      </c>
      <c r="H62" s="51">
        <v>14.3</v>
      </c>
      <c r="I62" s="51">
        <v>25.8</v>
      </c>
      <c r="J62" s="51">
        <v>307</v>
      </c>
      <c r="K62" s="52">
        <v>328</v>
      </c>
      <c r="L62" s="51">
        <v>44.9</v>
      </c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56</v>
      </c>
      <c r="F64" s="51">
        <v>200</v>
      </c>
      <c r="G64" s="51">
        <v>0.33</v>
      </c>
      <c r="H64" s="51">
        <v>0</v>
      </c>
      <c r="I64" s="51">
        <v>22.66</v>
      </c>
      <c r="J64" s="51">
        <v>91.98</v>
      </c>
      <c r="K64" s="52">
        <v>486</v>
      </c>
      <c r="L64" s="51">
        <v>8.11</v>
      </c>
    </row>
    <row r="65" spans="1:12" ht="15" x14ac:dyDescent="0.25">
      <c r="A65" s="15"/>
      <c r="B65" s="16"/>
      <c r="C65" s="11"/>
      <c r="D65" s="7" t="s">
        <v>32</v>
      </c>
      <c r="E65" s="50" t="s">
        <v>51</v>
      </c>
      <c r="F65" s="51">
        <v>50</v>
      </c>
      <c r="G65" s="51">
        <v>3.08</v>
      </c>
      <c r="H65" s="51">
        <v>0.44</v>
      </c>
      <c r="I65" s="51">
        <v>19.16</v>
      </c>
      <c r="J65" s="51">
        <v>94.4</v>
      </c>
      <c r="K65" s="52" t="s">
        <v>57</v>
      </c>
      <c r="L65" s="51">
        <v>3.4</v>
      </c>
    </row>
    <row r="66" spans="1:12" ht="15" x14ac:dyDescent="0.25">
      <c r="A66" s="15"/>
      <c r="B66" s="16"/>
      <c r="C66" s="11"/>
      <c r="D66" s="7" t="s">
        <v>33</v>
      </c>
      <c r="E66" s="50" t="s">
        <v>52</v>
      </c>
      <c r="F66" s="51">
        <v>30</v>
      </c>
      <c r="G66" s="51">
        <v>2.4900000000000002</v>
      </c>
      <c r="H66" s="51">
        <v>0.45</v>
      </c>
      <c r="I66" s="51">
        <v>12.5</v>
      </c>
      <c r="J66" s="51">
        <v>65.17</v>
      </c>
      <c r="K66" s="52" t="s">
        <v>57</v>
      </c>
      <c r="L66" s="51">
        <v>1.85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790</v>
      </c>
      <c r="G69" s="21">
        <f>SUM(G60:G68)</f>
        <v>29.42</v>
      </c>
      <c r="H69" s="21">
        <f>SUM(H60:H68)</f>
        <v>39.65</v>
      </c>
      <c r="I69" s="21">
        <f>SUM(I60:I68)</f>
        <v>103.86</v>
      </c>
      <c r="J69" s="21">
        <f>SUM(J60:J68)</f>
        <v>661.35</v>
      </c>
      <c r="K69" s="27"/>
      <c r="L69" s="21">
        <f ca="1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790</v>
      </c>
      <c r="G89" s="34">
        <f>G55+G59+G69+G74+G81+G88</f>
        <v>29.42</v>
      </c>
      <c r="H89" s="34">
        <f>H55+H59+H69+H74+H81+H88</f>
        <v>39.65</v>
      </c>
      <c r="I89" s="34">
        <f>I55+I59+I69+I74+I81+I88</f>
        <v>103.86</v>
      </c>
      <c r="J89" s="34">
        <f>J55+J59+J69+J74+J81+J88</f>
        <v>661.35</v>
      </c>
      <c r="K89" s="35"/>
      <c r="L89" s="34">
        <f ca="1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>SUM(G90:G96)</f>
        <v>0</v>
      </c>
      <c r="H97" s="21">
        <f>SUM(H90:H96)</f>
        <v>0</v>
      </c>
      <c r="I97" s="21">
        <f>SUM(I90:I96)</f>
        <v>0</v>
      </c>
      <c r="J97" s="21">
        <f>SUM(J90:J96)</f>
        <v>0</v>
      </c>
      <c r="K97" s="27"/>
      <c r="L97" s="21">
        <f>SUM(L90:L96)</f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46</v>
      </c>
      <c r="F102" s="51">
        <v>60</v>
      </c>
      <c r="G102" s="51">
        <v>0.42</v>
      </c>
      <c r="H102" s="51">
        <v>0.06</v>
      </c>
      <c r="I102" s="51">
        <v>1.1399999999999999</v>
      </c>
      <c r="J102" s="51">
        <v>6.6</v>
      </c>
      <c r="K102" s="52">
        <v>148</v>
      </c>
      <c r="L102" s="51">
        <v>7.96</v>
      </c>
    </row>
    <row r="103" spans="1:12" ht="15" x14ac:dyDescent="0.25">
      <c r="A103" s="25"/>
      <c r="B103" s="16"/>
      <c r="C103" s="11"/>
      <c r="D103" s="7" t="s">
        <v>28</v>
      </c>
      <c r="E103" s="50" t="s">
        <v>58</v>
      </c>
      <c r="F103" s="51">
        <v>250</v>
      </c>
      <c r="G103" s="51">
        <v>2.7</v>
      </c>
      <c r="H103" s="51">
        <v>2.6</v>
      </c>
      <c r="I103" s="51">
        <v>16.8</v>
      </c>
      <c r="J103" s="51">
        <v>100.75</v>
      </c>
      <c r="K103" s="52">
        <v>130</v>
      </c>
      <c r="L103" s="51">
        <v>9.02</v>
      </c>
    </row>
    <row r="104" spans="1:12" ht="15" x14ac:dyDescent="0.25">
      <c r="A104" s="25"/>
      <c r="B104" s="16"/>
      <c r="C104" s="11"/>
      <c r="D104" s="7" t="s">
        <v>29</v>
      </c>
      <c r="E104" s="50" t="s">
        <v>59</v>
      </c>
      <c r="F104" s="51">
        <v>90</v>
      </c>
      <c r="G104" s="51">
        <v>13.9</v>
      </c>
      <c r="H104" s="51">
        <v>8.6</v>
      </c>
      <c r="I104" s="51">
        <v>7.97</v>
      </c>
      <c r="J104" s="51">
        <v>164.7</v>
      </c>
      <c r="K104" s="52">
        <v>372</v>
      </c>
      <c r="L104" s="51">
        <v>42.97</v>
      </c>
    </row>
    <row r="105" spans="1:12" ht="15" x14ac:dyDescent="0.25">
      <c r="A105" s="25"/>
      <c r="B105" s="16"/>
      <c r="C105" s="11"/>
      <c r="D105" s="7" t="s">
        <v>30</v>
      </c>
      <c r="E105" s="50" t="s">
        <v>60</v>
      </c>
      <c r="F105" s="51">
        <v>180</v>
      </c>
      <c r="G105" s="51">
        <v>10.53</v>
      </c>
      <c r="H105" s="51">
        <v>7.92</v>
      </c>
      <c r="I105" s="51">
        <v>46.62</v>
      </c>
      <c r="J105" s="51">
        <v>299.88</v>
      </c>
      <c r="K105" s="52">
        <v>202</v>
      </c>
      <c r="L105" s="51">
        <v>9.2799999999999994</v>
      </c>
    </row>
    <row r="106" spans="1:12" ht="15" x14ac:dyDescent="0.25">
      <c r="A106" s="25"/>
      <c r="B106" s="16"/>
      <c r="C106" s="11"/>
      <c r="D106" s="7" t="s">
        <v>31</v>
      </c>
      <c r="E106" s="50" t="s">
        <v>61</v>
      </c>
      <c r="F106" s="51">
        <v>200</v>
      </c>
      <c r="G106" s="51">
        <v>0.7</v>
      </c>
      <c r="H106" s="51">
        <v>0.3</v>
      </c>
      <c r="I106" s="51">
        <v>18.3</v>
      </c>
      <c r="J106" s="51">
        <v>78</v>
      </c>
      <c r="K106" s="52">
        <v>496</v>
      </c>
      <c r="L106" s="51">
        <v>5.45</v>
      </c>
    </row>
    <row r="107" spans="1:12" ht="15" x14ac:dyDescent="0.25">
      <c r="A107" s="25"/>
      <c r="B107" s="16"/>
      <c r="C107" s="11"/>
      <c r="D107" s="7" t="s">
        <v>32</v>
      </c>
      <c r="E107" s="50" t="s">
        <v>51</v>
      </c>
      <c r="F107" s="51">
        <v>50</v>
      </c>
      <c r="G107" s="51">
        <v>3.08</v>
      </c>
      <c r="H107" s="51">
        <v>0.44</v>
      </c>
      <c r="I107" s="51">
        <v>19.16</v>
      </c>
      <c r="J107" s="51">
        <v>94.4</v>
      </c>
      <c r="K107" s="52" t="s">
        <v>57</v>
      </c>
      <c r="L107" s="51">
        <v>3.4</v>
      </c>
    </row>
    <row r="108" spans="1:12" ht="15" x14ac:dyDescent="0.25">
      <c r="A108" s="25"/>
      <c r="B108" s="16"/>
      <c r="C108" s="11"/>
      <c r="D108" s="7" t="s">
        <v>33</v>
      </c>
      <c r="E108" s="50" t="s">
        <v>52</v>
      </c>
      <c r="F108" s="51">
        <v>30</v>
      </c>
      <c r="G108" s="51">
        <v>2.4900000000000002</v>
      </c>
      <c r="H108" s="51">
        <v>0.45</v>
      </c>
      <c r="I108" s="51">
        <v>12.5</v>
      </c>
      <c r="J108" s="51">
        <v>65.17</v>
      </c>
      <c r="K108" s="52" t="s">
        <v>57</v>
      </c>
      <c r="L108" s="51">
        <v>1.85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860</v>
      </c>
      <c r="G111" s="21">
        <f>SUM(G102:G110)</f>
        <v>33.82</v>
      </c>
      <c r="H111" s="21">
        <f>SUM(H102:H110)</f>
        <v>20.37</v>
      </c>
      <c r="I111" s="21">
        <f>SUM(I102:I110)</f>
        <v>122.49</v>
      </c>
      <c r="J111" s="21">
        <f>SUM(J102:J110)</f>
        <v>809.49999999999989</v>
      </c>
      <c r="K111" s="27"/>
      <c r="L111" s="21">
        <f ca="1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860</v>
      </c>
      <c r="G131" s="34">
        <f>G97+G101+G111+G116+G123+G130</f>
        <v>33.82</v>
      </c>
      <c r="H131" s="34">
        <f>H97+H101+H111+H116+H123+H130</f>
        <v>20.37</v>
      </c>
      <c r="I131" s="34">
        <f>I97+I101+I111+I116+I123+I130</f>
        <v>122.49</v>
      </c>
      <c r="J131" s="34">
        <f>J97+J101+J111+J116+J123+J130</f>
        <v>809.49999999999989</v>
      </c>
      <c r="K131" s="35"/>
      <c r="L131" s="34">
        <f ca="1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>SUM(G132:G138)</f>
        <v>0</v>
      </c>
      <c r="H139" s="21">
        <f>SUM(H132:H138)</f>
        <v>0</v>
      </c>
      <c r="I139" s="21">
        <f>SUM(I132:I138)</f>
        <v>0</v>
      </c>
      <c r="J139" s="21">
        <f>SUM(J132:J138)</f>
        <v>0</v>
      </c>
      <c r="K139" s="27"/>
      <c r="L139" s="21">
        <f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>SUM(G144:G152)</f>
        <v>0</v>
      </c>
      <c r="H153" s="21">
        <f>SUM(H144:H152)</f>
        <v>0</v>
      </c>
      <c r="I153" s="21">
        <f>SUM(I144:I152)</f>
        <v>0</v>
      </c>
      <c r="J153" s="21">
        <f>SUM(J144:J152)</f>
        <v>0</v>
      </c>
      <c r="K153" s="27"/>
      <c r="L153" s="21">
        <f ca="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0</v>
      </c>
      <c r="G173" s="34">
        <f>G139+G143+G153+G158+G165+G172</f>
        <v>0</v>
      </c>
      <c r="H173" s="34">
        <f>H139+H143+H153+H158+H165+H172</f>
        <v>0</v>
      </c>
      <c r="I173" s="34">
        <f>I139+I143+I153+I158+I165+I172</f>
        <v>0</v>
      </c>
      <c r="J173" s="34">
        <f>J139+J143+J153+J158+J165+J172</f>
        <v>0</v>
      </c>
      <c r="K173" s="35"/>
      <c r="L173" s="34">
        <f ca="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>SUM(G174:G180)</f>
        <v>0</v>
      </c>
      <c r="H181" s="21">
        <f>SUM(H174:H180)</f>
        <v>0</v>
      </c>
      <c r="I181" s="21">
        <f>SUM(I174:I180)</f>
        <v>0</v>
      </c>
      <c r="J181" s="21">
        <f>SUM(J174:J180)</f>
        <v>0</v>
      </c>
      <c r="K181" s="27"/>
      <c r="L181" s="21">
        <f>SUM(L174:L180)</f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46</v>
      </c>
      <c r="F186" s="51">
        <v>60</v>
      </c>
      <c r="G186" s="51">
        <v>0.42</v>
      </c>
      <c r="H186" s="51">
        <v>0.06</v>
      </c>
      <c r="I186" s="51">
        <v>1.1399999999999999</v>
      </c>
      <c r="J186" s="51">
        <v>6.6</v>
      </c>
      <c r="K186" s="52">
        <v>148</v>
      </c>
      <c r="L186" s="51">
        <v>7.96</v>
      </c>
    </row>
    <row r="187" spans="1:12" ht="15" x14ac:dyDescent="0.25">
      <c r="A187" s="25"/>
      <c r="B187" s="16"/>
      <c r="C187" s="11"/>
      <c r="D187" s="7" t="s">
        <v>28</v>
      </c>
      <c r="E187" s="50" t="s">
        <v>65</v>
      </c>
      <c r="F187" s="51">
        <v>250</v>
      </c>
      <c r="G187" s="51">
        <v>2.23</v>
      </c>
      <c r="H187" s="51">
        <v>2.73</v>
      </c>
      <c r="I187" s="51">
        <v>13.43</v>
      </c>
      <c r="J187" s="51">
        <v>87.25</v>
      </c>
      <c r="K187" s="52">
        <v>115</v>
      </c>
      <c r="L187" s="51">
        <v>8.57</v>
      </c>
    </row>
    <row r="188" spans="1:12" ht="15" x14ac:dyDescent="0.25">
      <c r="A188" s="25"/>
      <c r="B188" s="16"/>
      <c r="C188" s="11"/>
      <c r="D188" s="7" t="s">
        <v>29</v>
      </c>
      <c r="E188" s="50" t="s">
        <v>66</v>
      </c>
      <c r="F188" s="51" t="s">
        <v>63</v>
      </c>
      <c r="G188" s="51">
        <v>13.51</v>
      </c>
      <c r="H188" s="51">
        <v>10.78</v>
      </c>
      <c r="I188" s="51">
        <v>12.93</v>
      </c>
      <c r="J188" s="51">
        <v>204.03</v>
      </c>
      <c r="K188" s="52">
        <v>347</v>
      </c>
      <c r="L188" s="51">
        <v>43.74</v>
      </c>
    </row>
    <row r="189" spans="1:12" ht="15" x14ac:dyDescent="0.25">
      <c r="A189" s="25"/>
      <c r="B189" s="16"/>
      <c r="C189" s="11"/>
      <c r="D189" s="7" t="s">
        <v>30</v>
      </c>
      <c r="E189" s="50" t="s">
        <v>49</v>
      </c>
      <c r="F189" s="51">
        <v>180</v>
      </c>
      <c r="G189" s="51">
        <v>6.66</v>
      </c>
      <c r="H189" s="51">
        <v>0.54</v>
      </c>
      <c r="I189" s="51">
        <v>35.479999999999997</v>
      </c>
      <c r="J189" s="51">
        <v>228.42</v>
      </c>
      <c r="K189" s="52">
        <v>256</v>
      </c>
      <c r="L189" s="51">
        <v>8.17</v>
      </c>
    </row>
    <row r="190" spans="1:12" ht="15" x14ac:dyDescent="0.25">
      <c r="A190" s="25"/>
      <c r="B190" s="16"/>
      <c r="C190" s="11"/>
      <c r="D190" s="7" t="s">
        <v>31</v>
      </c>
      <c r="E190" s="50" t="s">
        <v>67</v>
      </c>
      <c r="F190" s="51">
        <v>200</v>
      </c>
      <c r="G190" s="51">
        <v>0.33</v>
      </c>
      <c r="H190" s="51">
        <v>0</v>
      </c>
      <c r="I190" s="51">
        <v>22.66</v>
      </c>
      <c r="J190" s="51">
        <v>91.88</v>
      </c>
      <c r="K190" s="52">
        <v>486</v>
      </c>
      <c r="L190" s="51">
        <v>6.24</v>
      </c>
    </row>
    <row r="191" spans="1:12" ht="15" x14ac:dyDescent="0.25">
      <c r="A191" s="25"/>
      <c r="B191" s="16"/>
      <c r="C191" s="11"/>
      <c r="D191" s="7" t="s">
        <v>32</v>
      </c>
      <c r="E191" s="50" t="s">
        <v>51</v>
      </c>
      <c r="F191" s="51">
        <v>50</v>
      </c>
      <c r="G191" s="51">
        <v>3.08</v>
      </c>
      <c r="H191" s="51">
        <v>0.44</v>
      </c>
      <c r="I191" s="51">
        <v>19.16</v>
      </c>
      <c r="J191" s="51">
        <v>94.4</v>
      </c>
      <c r="K191" s="52" t="s">
        <v>57</v>
      </c>
      <c r="L191" s="51">
        <v>3.4</v>
      </c>
    </row>
    <row r="192" spans="1:12" ht="15" x14ac:dyDescent="0.25">
      <c r="A192" s="25"/>
      <c r="B192" s="16"/>
      <c r="C192" s="11"/>
      <c r="D192" s="7" t="s">
        <v>33</v>
      </c>
      <c r="E192" s="50" t="s">
        <v>52</v>
      </c>
      <c r="F192" s="51">
        <v>30</v>
      </c>
      <c r="G192" s="51">
        <v>2.4900000000000002</v>
      </c>
      <c r="H192" s="51">
        <v>0.45</v>
      </c>
      <c r="I192" s="51">
        <v>12.5</v>
      </c>
      <c r="J192" s="51">
        <v>65.17</v>
      </c>
      <c r="K192" s="52" t="s">
        <v>57</v>
      </c>
      <c r="L192" s="51">
        <v>1.85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770</v>
      </c>
      <c r="G195" s="21">
        <f>SUM(G186:G194)</f>
        <v>28.72</v>
      </c>
      <c r="H195" s="21">
        <f>SUM(H186:H194)</f>
        <v>14.999999999999998</v>
      </c>
      <c r="I195" s="21">
        <f>SUM(I186:I194)</f>
        <v>117.3</v>
      </c>
      <c r="J195" s="21">
        <f>SUM(J186:J194)</f>
        <v>777.74999999999989</v>
      </c>
      <c r="K195" s="27"/>
      <c r="L195" s="21">
        <f ca="1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770</v>
      </c>
      <c r="G215" s="34">
        <f>G181+G185+G195+G200+G207+G214</f>
        <v>28.72</v>
      </c>
      <c r="H215" s="34">
        <f>H181+H185+H195+H200+H207+H214</f>
        <v>14.999999999999998</v>
      </c>
      <c r="I215" s="34">
        <f>I181+I185+I195+I200+I207+I214</f>
        <v>117.3</v>
      </c>
      <c r="J215" s="34">
        <f>J181+J185+J195+J200+J207+J214</f>
        <v>777.74999999999989</v>
      </c>
      <c r="K215" s="35"/>
      <c r="L215" s="34">
        <f ca="1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53</v>
      </c>
      <c r="F228" s="51">
        <v>60</v>
      </c>
      <c r="G228" s="51">
        <v>0.42</v>
      </c>
      <c r="H228" s="51">
        <v>0.06</v>
      </c>
      <c r="I228" s="51">
        <v>1.1399999999999999</v>
      </c>
      <c r="J228" s="51">
        <v>6.6</v>
      </c>
      <c r="K228" s="52">
        <v>148</v>
      </c>
      <c r="L228" s="51">
        <v>9.43</v>
      </c>
    </row>
    <row r="229" spans="1:12" ht="15" x14ac:dyDescent="0.25">
      <c r="A229" s="25"/>
      <c r="B229" s="16"/>
      <c r="C229" s="11"/>
      <c r="D229" s="7" t="s">
        <v>28</v>
      </c>
      <c r="E229" s="50" t="s">
        <v>68</v>
      </c>
      <c r="F229" s="51">
        <v>250</v>
      </c>
      <c r="G229" s="51">
        <v>2.34</v>
      </c>
      <c r="H229" s="51">
        <v>3.89</v>
      </c>
      <c r="I229" s="51">
        <v>13.61</v>
      </c>
      <c r="J229" s="51">
        <v>98.79</v>
      </c>
      <c r="K229" s="52">
        <v>37</v>
      </c>
      <c r="L229" s="51">
        <v>7.22</v>
      </c>
    </row>
    <row r="230" spans="1:12" ht="15" x14ac:dyDescent="0.25">
      <c r="A230" s="25"/>
      <c r="B230" s="16"/>
      <c r="C230" s="11"/>
      <c r="D230" s="7" t="s">
        <v>29</v>
      </c>
      <c r="E230" s="50" t="s">
        <v>69</v>
      </c>
      <c r="F230" s="51">
        <v>200</v>
      </c>
      <c r="G230" s="51">
        <v>16.8</v>
      </c>
      <c r="H230" s="51">
        <v>13.6</v>
      </c>
      <c r="I230" s="51">
        <v>13.6</v>
      </c>
      <c r="J230" s="51">
        <v>244</v>
      </c>
      <c r="K230" s="52">
        <v>334</v>
      </c>
      <c r="L230" s="51">
        <v>57.48</v>
      </c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70</v>
      </c>
      <c r="F232" s="51">
        <v>200</v>
      </c>
      <c r="G232" s="51">
        <v>0.6</v>
      </c>
      <c r="H232" s="51">
        <v>0.1</v>
      </c>
      <c r="I232" s="51">
        <v>20.100000000000001</v>
      </c>
      <c r="J232" s="51">
        <v>84</v>
      </c>
      <c r="K232" s="52">
        <v>495</v>
      </c>
      <c r="L232" s="51">
        <v>3.25</v>
      </c>
    </row>
    <row r="233" spans="1:12" ht="15" x14ac:dyDescent="0.25">
      <c r="A233" s="25"/>
      <c r="B233" s="16"/>
      <c r="C233" s="11"/>
      <c r="D233" s="7" t="s">
        <v>32</v>
      </c>
      <c r="E233" s="50" t="s">
        <v>51</v>
      </c>
      <c r="F233" s="51">
        <v>50</v>
      </c>
      <c r="G233" s="51">
        <v>3.08</v>
      </c>
      <c r="H233" s="51">
        <v>0.44</v>
      </c>
      <c r="I233" s="51">
        <v>19.16</v>
      </c>
      <c r="J233" s="51">
        <v>94.4</v>
      </c>
      <c r="K233" s="52" t="s">
        <v>57</v>
      </c>
      <c r="L233" s="51">
        <v>3.4</v>
      </c>
    </row>
    <row r="234" spans="1:12" ht="15" x14ac:dyDescent="0.25">
      <c r="A234" s="25"/>
      <c r="B234" s="16"/>
      <c r="C234" s="11"/>
      <c r="D234" s="7" t="s">
        <v>33</v>
      </c>
      <c r="E234" s="50" t="s">
        <v>52</v>
      </c>
      <c r="F234" s="51">
        <v>30</v>
      </c>
      <c r="G234" s="51">
        <v>2.4900000000000002</v>
      </c>
      <c r="H234" s="51">
        <v>0.45</v>
      </c>
      <c r="I234" s="51">
        <v>12.5</v>
      </c>
      <c r="J234" s="51">
        <v>65.17</v>
      </c>
      <c r="K234" s="52" t="s">
        <v>57</v>
      </c>
      <c r="L234" s="51">
        <v>1.85</v>
      </c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790</v>
      </c>
      <c r="G237" s="21">
        <f>SUM(G228:G236)</f>
        <v>25.730000000000004</v>
      </c>
      <c r="H237" s="21">
        <f>SUM(H228:H236)</f>
        <v>18.540000000000003</v>
      </c>
      <c r="I237" s="21">
        <f>SUM(I228:I236)</f>
        <v>80.11</v>
      </c>
      <c r="J237" s="21">
        <f>SUM(J228:J236)</f>
        <v>592.95999999999992</v>
      </c>
      <c r="K237" s="27"/>
      <c r="L237" s="21">
        <f ca="1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790</v>
      </c>
      <c r="G257" s="34">
        <f>G223+G227+G237+G242+G249+G256</f>
        <v>25.730000000000004</v>
      </c>
      <c r="H257" s="34">
        <f>H223+H227+H237+H242+H249+H256</f>
        <v>18.540000000000003</v>
      </c>
      <c r="I257" s="34">
        <f>I223+I227+I237+I242+I249+I256</f>
        <v>80.11</v>
      </c>
      <c r="J257" s="34">
        <f>J223+J227+J237+J242+J249+J256</f>
        <v>592.95999999999992</v>
      </c>
      <c r="K257" s="35"/>
      <c r="L257" s="34">
        <f ca="1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71</v>
      </c>
      <c r="F270" s="51">
        <v>60</v>
      </c>
      <c r="G270" s="51">
        <v>0.42</v>
      </c>
      <c r="H270" s="51">
        <v>0.06</v>
      </c>
      <c r="I270" s="51">
        <v>1.1399999999999999</v>
      </c>
      <c r="J270" s="51">
        <v>6.6</v>
      </c>
      <c r="K270" s="52">
        <v>148</v>
      </c>
      <c r="L270" s="51">
        <v>11.75</v>
      </c>
    </row>
    <row r="271" spans="1:12" ht="15" x14ac:dyDescent="0.25">
      <c r="A271" s="25"/>
      <c r="B271" s="16"/>
      <c r="C271" s="11"/>
      <c r="D271" s="7" t="s">
        <v>28</v>
      </c>
      <c r="E271" s="50" t="s">
        <v>72</v>
      </c>
      <c r="F271" s="51" t="s">
        <v>73</v>
      </c>
      <c r="G271" s="51">
        <v>4.45</v>
      </c>
      <c r="H271" s="51">
        <v>25.08</v>
      </c>
      <c r="I271" s="51">
        <v>16.858000000000001</v>
      </c>
      <c r="J271" s="51">
        <v>127.85</v>
      </c>
      <c r="K271" s="52">
        <v>101</v>
      </c>
      <c r="L271" s="51">
        <v>12.8</v>
      </c>
    </row>
    <row r="272" spans="1:12" ht="15" x14ac:dyDescent="0.25">
      <c r="A272" s="25"/>
      <c r="B272" s="16"/>
      <c r="C272" s="11"/>
      <c r="D272" s="7" t="s">
        <v>29</v>
      </c>
      <c r="E272" s="50" t="s">
        <v>91</v>
      </c>
      <c r="F272" s="51">
        <v>90</v>
      </c>
      <c r="G272" s="51">
        <v>16.739999999999998</v>
      </c>
      <c r="H272" s="51">
        <v>11.16</v>
      </c>
      <c r="I272" s="51">
        <v>5.67</v>
      </c>
      <c r="J272" s="51">
        <v>190.8</v>
      </c>
      <c r="K272" s="52">
        <v>373</v>
      </c>
      <c r="L272" s="51">
        <v>35.92</v>
      </c>
    </row>
    <row r="273" spans="1:12" ht="15" x14ac:dyDescent="0.25">
      <c r="A273" s="25"/>
      <c r="B273" s="16"/>
      <c r="C273" s="11"/>
      <c r="D273" s="7" t="s">
        <v>30</v>
      </c>
      <c r="E273" s="50" t="s">
        <v>74</v>
      </c>
      <c r="F273" s="51">
        <v>180</v>
      </c>
      <c r="G273" s="51">
        <v>4.5199999999999996</v>
      </c>
      <c r="H273" s="51">
        <v>6.52</v>
      </c>
      <c r="I273" s="51">
        <v>1.49</v>
      </c>
      <c r="J273" s="51">
        <v>14.76</v>
      </c>
      <c r="K273" s="52">
        <v>385</v>
      </c>
      <c r="L273" s="51">
        <v>11.76</v>
      </c>
    </row>
    <row r="274" spans="1:12" ht="15" x14ac:dyDescent="0.25">
      <c r="A274" s="25"/>
      <c r="B274" s="16"/>
      <c r="C274" s="11"/>
      <c r="D274" s="7" t="s">
        <v>31</v>
      </c>
      <c r="E274" s="50" t="s">
        <v>75</v>
      </c>
      <c r="F274" s="51">
        <v>200</v>
      </c>
      <c r="G274" s="51">
        <v>0.16</v>
      </c>
      <c r="H274" s="51">
        <v>0</v>
      </c>
      <c r="I274" s="51">
        <v>14.99</v>
      </c>
      <c r="J274" s="51">
        <v>60.64</v>
      </c>
      <c r="K274" s="52">
        <v>254</v>
      </c>
      <c r="L274" s="51">
        <v>6.24</v>
      </c>
    </row>
    <row r="275" spans="1:12" ht="15" x14ac:dyDescent="0.25">
      <c r="A275" s="25"/>
      <c r="B275" s="16"/>
      <c r="C275" s="11"/>
      <c r="D275" s="7" t="s">
        <v>32</v>
      </c>
      <c r="E275" s="50" t="s">
        <v>51</v>
      </c>
      <c r="F275" s="51">
        <v>50</v>
      </c>
      <c r="G275" s="51">
        <v>3.08</v>
      </c>
      <c r="H275" s="51">
        <v>0.44</v>
      </c>
      <c r="I275" s="51">
        <v>19.16</v>
      </c>
      <c r="J275" s="51">
        <v>94.4</v>
      </c>
      <c r="K275" s="52" t="s">
        <v>57</v>
      </c>
      <c r="L275" s="51">
        <v>3.4</v>
      </c>
    </row>
    <row r="276" spans="1:12" ht="15" x14ac:dyDescent="0.25">
      <c r="A276" s="25"/>
      <c r="B276" s="16"/>
      <c r="C276" s="11"/>
      <c r="D276" s="7" t="s">
        <v>33</v>
      </c>
      <c r="E276" s="50" t="s">
        <v>52</v>
      </c>
      <c r="F276" s="51">
        <v>30</v>
      </c>
      <c r="G276" s="51">
        <v>2.4900000000000002</v>
      </c>
      <c r="H276" s="51">
        <v>0.45</v>
      </c>
      <c r="I276" s="51">
        <v>12.5</v>
      </c>
      <c r="J276" s="51">
        <v>65.17</v>
      </c>
      <c r="K276" s="52" t="s">
        <v>57</v>
      </c>
      <c r="L276" s="51">
        <v>1.85</v>
      </c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610</v>
      </c>
      <c r="G279" s="21">
        <f>SUM(G270:G278)</f>
        <v>31.86</v>
      </c>
      <c r="H279" s="21">
        <f>SUM(H270:H278)</f>
        <v>43.709999999999994</v>
      </c>
      <c r="I279" s="21">
        <f>SUM(I270:I278)</f>
        <v>71.807999999999993</v>
      </c>
      <c r="J279" s="21">
        <f>SUM(J270:J278)</f>
        <v>560.21999999999991</v>
      </c>
      <c r="K279" s="27"/>
      <c r="L279" s="21">
        <f ca="1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610</v>
      </c>
      <c r="G299" s="34">
        <f>G265+G269+G279+G284+G291+G298</f>
        <v>31.86</v>
      </c>
      <c r="H299" s="34">
        <f>H265+H269+H279+H284+H291+H298</f>
        <v>43.709999999999994</v>
      </c>
      <c r="I299" s="34">
        <f>I265+I269+I279+I284+I291+I298</f>
        <v>71.807999999999993</v>
      </c>
      <c r="J299" s="34">
        <f>J265+J269+J279+J284+J291+J298</f>
        <v>560.21999999999991</v>
      </c>
      <c r="K299" s="35"/>
      <c r="L299" s="34">
        <f ca="1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>SUM(G300:G306)</f>
        <v>0</v>
      </c>
      <c r="H307" s="21">
        <f>SUM(H300:H306)</f>
        <v>0</v>
      </c>
      <c r="I307" s="21">
        <f>SUM(I300:I306)</f>
        <v>0</v>
      </c>
      <c r="J307" s="21">
        <f>SUM(J300:J306)</f>
        <v>0</v>
      </c>
      <c r="K307" s="27"/>
      <c r="L307" s="21">
        <f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76</v>
      </c>
      <c r="F312" s="51">
        <v>60</v>
      </c>
      <c r="G312" s="51">
        <v>1.8</v>
      </c>
      <c r="H312" s="51">
        <v>2.2799999999999998</v>
      </c>
      <c r="I312" s="51">
        <v>3.18</v>
      </c>
      <c r="J312" s="51">
        <v>40.200000000000003</v>
      </c>
      <c r="K312" s="52">
        <v>157</v>
      </c>
      <c r="L312" s="51">
        <v>8.33</v>
      </c>
    </row>
    <row r="313" spans="1:12" ht="15" x14ac:dyDescent="0.25">
      <c r="A313" s="25"/>
      <c r="B313" s="16"/>
      <c r="C313" s="11"/>
      <c r="D313" s="7" t="s">
        <v>28</v>
      </c>
      <c r="E313" s="50" t="s">
        <v>58</v>
      </c>
      <c r="F313" s="51">
        <v>250</v>
      </c>
      <c r="G313" s="51">
        <v>2.7</v>
      </c>
      <c r="H313" s="51">
        <v>2.6</v>
      </c>
      <c r="I313" s="51">
        <v>16.8</v>
      </c>
      <c r="J313" s="51">
        <v>100.75</v>
      </c>
      <c r="K313" s="52">
        <v>130</v>
      </c>
      <c r="L313" s="51">
        <v>8.99</v>
      </c>
    </row>
    <row r="314" spans="1:12" ht="15" x14ac:dyDescent="0.25">
      <c r="A314" s="25"/>
      <c r="B314" s="16"/>
      <c r="C314" s="11"/>
      <c r="D314" s="7" t="s">
        <v>29</v>
      </c>
      <c r="E314" s="50" t="s">
        <v>77</v>
      </c>
      <c r="F314" s="51">
        <v>90</v>
      </c>
      <c r="G314" s="51">
        <v>9</v>
      </c>
      <c r="H314" s="51">
        <v>9</v>
      </c>
      <c r="I314" s="51">
        <v>7</v>
      </c>
      <c r="J314" s="51">
        <v>153</v>
      </c>
      <c r="K314" s="52">
        <v>350</v>
      </c>
      <c r="L314" s="51">
        <v>36.58</v>
      </c>
    </row>
    <row r="315" spans="1:12" ht="15" x14ac:dyDescent="0.25">
      <c r="A315" s="25"/>
      <c r="B315" s="16"/>
      <c r="C315" s="11"/>
      <c r="D315" s="7" t="s">
        <v>30</v>
      </c>
      <c r="E315" s="50" t="s">
        <v>78</v>
      </c>
      <c r="F315" s="51" t="s">
        <v>79</v>
      </c>
      <c r="G315" s="51">
        <v>4.3</v>
      </c>
      <c r="H315" s="51">
        <v>7.4</v>
      </c>
      <c r="I315" s="51">
        <v>14.2</v>
      </c>
      <c r="J315" s="51">
        <v>140</v>
      </c>
      <c r="K315" s="52" t="s">
        <v>80</v>
      </c>
      <c r="L315" s="51">
        <v>19.420000000000002</v>
      </c>
    </row>
    <row r="316" spans="1:12" ht="15" x14ac:dyDescent="0.25">
      <c r="A316" s="25"/>
      <c r="B316" s="16"/>
      <c r="C316" s="11"/>
      <c r="D316" s="7" t="s">
        <v>31</v>
      </c>
      <c r="E316" s="50" t="s">
        <v>50</v>
      </c>
      <c r="F316" s="51">
        <v>200</v>
      </c>
      <c r="G316" s="51">
        <v>0</v>
      </c>
      <c r="H316" s="51">
        <v>0</v>
      </c>
      <c r="I316" s="51">
        <v>19</v>
      </c>
      <c r="J316" s="51">
        <v>80</v>
      </c>
      <c r="K316" s="52">
        <v>5</v>
      </c>
      <c r="L316" s="51">
        <v>9.1</v>
      </c>
    </row>
    <row r="317" spans="1:12" ht="15" x14ac:dyDescent="0.25">
      <c r="A317" s="25"/>
      <c r="B317" s="16"/>
      <c r="C317" s="11"/>
      <c r="D317" s="7" t="s">
        <v>32</v>
      </c>
      <c r="E317" s="50" t="s">
        <v>51</v>
      </c>
      <c r="F317" s="51">
        <v>50</v>
      </c>
      <c r="G317" s="51">
        <v>3.08</v>
      </c>
      <c r="H317" s="51">
        <v>0.44</v>
      </c>
      <c r="I317" s="51">
        <v>19.16</v>
      </c>
      <c r="J317" s="51">
        <v>94.4</v>
      </c>
      <c r="K317" s="52" t="s">
        <v>57</v>
      </c>
      <c r="L317" s="51">
        <v>3.4</v>
      </c>
    </row>
    <row r="318" spans="1:12" ht="15" x14ac:dyDescent="0.25">
      <c r="A318" s="25"/>
      <c r="B318" s="16"/>
      <c r="C318" s="11"/>
      <c r="D318" s="7" t="s">
        <v>33</v>
      </c>
      <c r="E318" s="50" t="s">
        <v>52</v>
      </c>
      <c r="F318" s="51">
        <v>30</v>
      </c>
      <c r="G318" s="51">
        <v>2.4900000000000002</v>
      </c>
      <c r="H318" s="51">
        <v>0.45</v>
      </c>
      <c r="I318" s="51">
        <v>12.5</v>
      </c>
      <c r="J318" s="51">
        <v>65.17</v>
      </c>
      <c r="K318" s="52" t="s">
        <v>57</v>
      </c>
      <c r="L318" s="51">
        <v>1.85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680</v>
      </c>
      <c r="G321" s="21">
        <f>SUM(G312:G320)</f>
        <v>23.370000000000005</v>
      </c>
      <c r="H321" s="21">
        <f>SUM(H312:H320)</f>
        <v>22.17</v>
      </c>
      <c r="I321" s="21">
        <f>SUM(I312:I320)</f>
        <v>91.84</v>
      </c>
      <c r="J321" s="21">
        <f>SUM(J312:J320)</f>
        <v>673.52</v>
      </c>
      <c r="K321" s="27"/>
      <c r="L321" s="21">
        <f ca="1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680</v>
      </c>
      <c r="G341" s="34">
        <f>G307+G311+G321+G326+G333+G340</f>
        <v>23.370000000000005</v>
      </c>
      <c r="H341" s="34">
        <f>H307+H311+H321+H326+H333+H340</f>
        <v>22.17</v>
      </c>
      <c r="I341" s="34">
        <f>I307+I311+I321+I326+I333+I340</f>
        <v>91.84</v>
      </c>
      <c r="J341" s="34">
        <f>J307+J311+J321+J326+J333+J340</f>
        <v>673.52</v>
      </c>
      <c r="K341" s="35"/>
      <c r="L341" s="34">
        <f ca="1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>SUM(G342:G348)</f>
        <v>0</v>
      </c>
      <c r="H349" s="21">
        <f>SUM(H342:H348)</f>
        <v>0</v>
      </c>
      <c r="I349" s="21">
        <f>SUM(I342:I348)</f>
        <v>0</v>
      </c>
      <c r="J349" s="21">
        <f>SUM(J342:J348)</f>
        <v>0</v>
      </c>
      <c r="K349" s="27"/>
      <c r="L349" s="21">
        <f>SUM(L342:L348)</f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46</v>
      </c>
      <c r="F354" s="51">
        <v>60</v>
      </c>
      <c r="G354" s="51">
        <v>0.42</v>
      </c>
      <c r="H354" s="51">
        <v>0.06</v>
      </c>
      <c r="I354" s="51">
        <v>1.1399999999999999</v>
      </c>
      <c r="J354" s="51">
        <v>6.6</v>
      </c>
      <c r="K354" s="52">
        <v>148</v>
      </c>
      <c r="L354" s="51">
        <v>11.75</v>
      </c>
    </row>
    <row r="355" spans="1:12" ht="15" x14ac:dyDescent="0.25">
      <c r="A355" s="15"/>
      <c r="B355" s="16"/>
      <c r="C355" s="11"/>
      <c r="D355" s="7" t="s">
        <v>28</v>
      </c>
      <c r="E355" s="50" t="s">
        <v>81</v>
      </c>
      <c r="F355" s="51">
        <v>250</v>
      </c>
      <c r="G355" s="51">
        <v>10</v>
      </c>
      <c r="H355" s="51">
        <v>15.4</v>
      </c>
      <c r="I355" s="51">
        <v>44.5</v>
      </c>
      <c r="J355" s="51">
        <v>357</v>
      </c>
      <c r="K355" s="52">
        <v>128</v>
      </c>
      <c r="L355" s="51">
        <v>6.03</v>
      </c>
    </row>
    <row r="356" spans="1:12" ht="15" x14ac:dyDescent="0.25">
      <c r="A356" s="15"/>
      <c r="B356" s="16"/>
      <c r="C356" s="11"/>
      <c r="D356" s="7" t="s">
        <v>29</v>
      </c>
      <c r="E356" s="50" t="s">
        <v>82</v>
      </c>
      <c r="F356" s="51">
        <v>200</v>
      </c>
      <c r="G356" s="51">
        <v>20</v>
      </c>
      <c r="H356" s="51">
        <v>17</v>
      </c>
      <c r="I356" s="51">
        <v>25</v>
      </c>
      <c r="J356" s="51">
        <v>33.04</v>
      </c>
      <c r="K356" s="52">
        <v>375</v>
      </c>
      <c r="L356" s="51">
        <v>40.39</v>
      </c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83</v>
      </c>
      <c r="F358" s="51">
        <v>200</v>
      </c>
      <c r="G358" s="51">
        <v>0.1</v>
      </c>
      <c r="H358" s="51">
        <v>0.04</v>
      </c>
      <c r="I358" s="51">
        <v>9.9</v>
      </c>
      <c r="J358" s="51">
        <v>41</v>
      </c>
      <c r="K358" s="52">
        <v>497</v>
      </c>
      <c r="L358" s="51">
        <v>12.72</v>
      </c>
    </row>
    <row r="359" spans="1:12" ht="15" x14ac:dyDescent="0.25">
      <c r="A359" s="15"/>
      <c r="B359" s="16"/>
      <c r="C359" s="11"/>
      <c r="D359" s="7" t="s">
        <v>32</v>
      </c>
      <c r="E359" s="50" t="s">
        <v>51</v>
      </c>
      <c r="F359" s="51">
        <v>50</v>
      </c>
      <c r="G359" s="51">
        <v>1.54</v>
      </c>
      <c r="H359" s="51">
        <v>0.2</v>
      </c>
      <c r="I359" s="51">
        <v>9.58</v>
      </c>
      <c r="J359" s="51">
        <v>47.2</v>
      </c>
      <c r="K359" s="52" t="s">
        <v>57</v>
      </c>
      <c r="L359" s="51">
        <v>3.4</v>
      </c>
    </row>
    <row r="360" spans="1:12" ht="15" x14ac:dyDescent="0.25">
      <c r="A360" s="15"/>
      <c r="B360" s="16"/>
      <c r="C360" s="11"/>
      <c r="D360" s="7" t="s">
        <v>33</v>
      </c>
      <c r="E360" s="50" t="s">
        <v>52</v>
      </c>
      <c r="F360" s="51">
        <v>30</v>
      </c>
      <c r="G360" s="51">
        <v>2.4900000000000002</v>
      </c>
      <c r="H360" s="51">
        <v>0.45</v>
      </c>
      <c r="I360" s="51">
        <v>12.5</v>
      </c>
      <c r="J360" s="51">
        <v>65.17</v>
      </c>
      <c r="K360" s="52" t="s">
        <v>57</v>
      </c>
      <c r="L360" s="51">
        <v>1.85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790</v>
      </c>
      <c r="G363" s="21">
        <f>SUM(G354:G362)</f>
        <v>34.550000000000004</v>
      </c>
      <c r="H363" s="21">
        <f>SUM(H354:H362)</f>
        <v>33.150000000000006</v>
      </c>
      <c r="I363" s="21">
        <f>SUM(I354:I362)</f>
        <v>102.62</v>
      </c>
      <c r="J363" s="21">
        <f>SUM(J354:J362)</f>
        <v>550.01</v>
      </c>
      <c r="K363" s="27"/>
      <c r="L363" s="21">
        <f ca="1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790</v>
      </c>
      <c r="G383" s="34">
        <f>G349+G353+G363+G368+G375+G382</f>
        <v>34.550000000000004</v>
      </c>
      <c r="H383" s="34">
        <f>H349+H353+H363+H368+H375+H382</f>
        <v>33.150000000000006</v>
      </c>
      <c r="I383" s="34">
        <f>I349+I353+I363+I368+I375+I382</f>
        <v>102.62</v>
      </c>
      <c r="J383" s="34">
        <f>J349+J353+J363+J368+J375+J382</f>
        <v>550.01</v>
      </c>
      <c r="K383" s="35"/>
      <c r="L383" s="34">
        <f ca="1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>SUM(G384:G390)</f>
        <v>0</v>
      </c>
      <c r="H391" s="21">
        <f>SUM(H384:H390)</f>
        <v>0</v>
      </c>
      <c r="I391" s="21">
        <f>SUM(I384:I390)</f>
        <v>0</v>
      </c>
      <c r="J391" s="21">
        <f>SUM(J384:J390)</f>
        <v>0</v>
      </c>
      <c r="K391" s="27"/>
      <c r="L391" s="21">
        <f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>SUM(G396:G404)</f>
        <v>0</v>
      </c>
      <c r="H405" s="21">
        <f>SUM(H396:H404)</f>
        <v>0</v>
      </c>
      <c r="I405" s="21">
        <f>SUM(I396:I404)</f>
        <v>0</v>
      </c>
      <c r="J405" s="21">
        <f>SUM(J396:J404)</f>
        <v>0</v>
      </c>
      <c r="K405" s="27"/>
      <c r="L405" s="21">
        <f ca="1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0</v>
      </c>
      <c r="G425" s="34">
        <f>G391+G395+G405+G410+G417+G424</f>
        <v>0</v>
      </c>
      <c r="H425" s="34">
        <f>H391+H395+H405+H410+H417+H424</f>
        <v>0</v>
      </c>
      <c r="I425" s="34">
        <f>I391+I395+I405+I410+I417+I424</f>
        <v>0</v>
      </c>
      <c r="J425" s="34">
        <f>J391+J395+J405+J410+J417+J424</f>
        <v>0</v>
      </c>
      <c r="K425" s="35"/>
      <c r="L425" s="34">
        <f ca="1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>SUM(G426:G432)</f>
        <v>0</v>
      </c>
      <c r="H433" s="21">
        <f>SUM(H426:H432)</f>
        <v>0</v>
      </c>
      <c r="I433" s="21">
        <f>SUM(I426:I432)</f>
        <v>0</v>
      </c>
      <c r="J433" s="21">
        <f>SUM(J426:J432)</f>
        <v>0</v>
      </c>
      <c r="K433" s="27"/>
      <c r="L433" s="21">
        <f>SUM(L426:L432)</f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46</v>
      </c>
      <c r="F438" s="51">
        <v>60</v>
      </c>
      <c r="G438" s="51">
        <v>0.42</v>
      </c>
      <c r="H438" s="51">
        <v>0.06</v>
      </c>
      <c r="I438" s="51">
        <v>1.1399999999999999</v>
      </c>
      <c r="J438" s="51">
        <v>6.6</v>
      </c>
      <c r="K438" s="52">
        <v>148</v>
      </c>
      <c r="L438" s="51">
        <v>11.75</v>
      </c>
    </row>
    <row r="439" spans="1:12" ht="15" x14ac:dyDescent="0.25">
      <c r="A439" s="25"/>
      <c r="B439" s="16"/>
      <c r="C439" s="11"/>
      <c r="D439" s="7" t="s">
        <v>28</v>
      </c>
      <c r="E439" s="50" t="s">
        <v>84</v>
      </c>
      <c r="F439" s="51">
        <v>250</v>
      </c>
      <c r="G439" s="51">
        <v>4.4000000000000004</v>
      </c>
      <c r="H439" s="51">
        <v>25.1</v>
      </c>
      <c r="I439" s="51">
        <v>16.600000000000001</v>
      </c>
      <c r="J439" s="51">
        <v>126.8</v>
      </c>
      <c r="K439" s="52">
        <v>100</v>
      </c>
      <c r="L439" s="51">
        <v>10.58</v>
      </c>
    </row>
    <row r="440" spans="1:12" ht="15" x14ac:dyDescent="0.25">
      <c r="A440" s="25"/>
      <c r="B440" s="16"/>
      <c r="C440" s="11"/>
      <c r="D440" s="7" t="s">
        <v>29</v>
      </c>
      <c r="E440" s="50" t="s">
        <v>85</v>
      </c>
      <c r="F440" s="51">
        <v>90</v>
      </c>
      <c r="G440" s="51">
        <v>13.23</v>
      </c>
      <c r="H440" s="51">
        <v>2.4300000000000002</v>
      </c>
      <c r="I440" s="51">
        <v>9.6300000000000008</v>
      </c>
      <c r="J440" s="51">
        <v>112.77</v>
      </c>
      <c r="K440" s="52">
        <v>310</v>
      </c>
      <c r="L440" s="51">
        <v>37.200000000000003</v>
      </c>
    </row>
    <row r="441" spans="1:12" ht="15" x14ac:dyDescent="0.25">
      <c r="A441" s="25"/>
      <c r="B441" s="16"/>
      <c r="C441" s="11"/>
      <c r="D441" s="7" t="s">
        <v>30</v>
      </c>
      <c r="E441" s="50" t="s">
        <v>49</v>
      </c>
      <c r="F441" s="51">
        <v>180</v>
      </c>
      <c r="G441" s="51">
        <v>6.66</v>
      </c>
      <c r="H441" s="51">
        <v>0.54</v>
      </c>
      <c r="I441" s="51">
        <v>35.5</v>
      </c>
      <c r="J441" s="51">
        <v>228.4</v>
      </c>
      <c r="K441" s="52">
        <v>256</v>
      </c>
      <c r="L441" s="51">
        <v>10.39</v>
      </c>
    </row>
    <row r="442" spans="1:12" ht="15" x14ac:dyDescent="0.25">
      <c r="A442" s="25"/>
      <c r="B442" s="16"/>
      <c r="C442" s="11"/>
      <c r="D442" s="7" t="s">
        <v>31</v>
      </c>
      <c r="E442" s="50" t="s">
        <v>86</v>
      </c>
      <c r="F442" s="51">
        <v>200</v>
      </c>
      <c r="G442" s="51">
        <v>0.5</v>
      </c>
      <c r="H442" s="51">
        <v>0.1</v>
      </c>
      <c r="I442" s="51">
        <v>10.1</v>
      </c>
      <c r="J442" s="51">
        <v>43</v>
      </c>
      <c r="K442" s="52">
        <v>501</v>
      </c>
      <c r="L442" s="51">
        <v>9</v>
      </c>
    </row>
    <row r="443" spans="1:12" ht="15" x14ac:dyDescent="0.25">
      <c r="A443" s="25"/>
      <c r="B443" s="16"/>
      <c r="C443" s="11"/>
      <c r="D443" s="7" t="s">
        <v>32</v>
      </c>
      <c r="E443" s="50" t="s">
        <v>51</v>
      </c>
      <c r="F443" s="51">
        <v>50</v>
      </c>
      <c r="G443" s="51">
        <v>3.08</v>
      </c>
      <c r="H443" s="51">
        <v>0.44</v>
      </c>
      <c r="I443" s="51">
        <v>19.16</v>
      </c>
      <c r="J443" s="51">
        <v>94.4</v>
      </c>
      <c r="K443" s="52" t="s">
        <v>57</v>
      </c>
      <c r="L443" s="51">
        <v>3.4</v>
      </c>
    </row>
    <row r="444" spans="1:12" ht="15" x14ac:dyDescent="0.25">
      <c r="A444" s="25"/>
      <c r="B444" s="16"/>
      <c r="C444" s="11"/>
      <c r="D444" s="7" t="s">
        <v>33</v>
      </c>
      <c r="E444" s="50" t="s">
        <v>52</v>
      </c>
      <c r="F444" s="51">
        <v>30</v>
      </c>
      <c r="G444" s="51">
        <v>2.4900000000000002</v>
      </c>
      <c r="H444" s="51">
        <v>0.45</v>
      </c>
      <c r="I444" s="51">
        <v>12.5</v>
      </c>
      <c r="J444" s="51">
        <v>65.17</v>
      </c>
      <c r="K444" s="52" t="s">
        <v>57</v>
      </c>
      <c r="L444" s="51">
        <v>1.85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860</v>
      </c>
      <c r="G447" s="21">
        <f>SUM(G438:G446)</f>
        <v>30.78</v>
      </c>
      <c r="H447" s="21">
        <f>SUM(H438:H446)</f>
        <v>29.12</v>
      </c>
      <c r="I447" s="21">
        <f>SUM(I438:I446)</f>
        <v>104.63</v>
      </c>
      <c r="J447" s="21">
        <f>SUM(J438:J446)</f>
        <v>677.14</v>
      </c>
      <c r="K447" s="27"/>
      <c r="L447" s="21">
        <f ca="1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860</v>
      </c>
      <c r="G467" s="34">
        <f>G433+G437+G447+G452+G459+G466</f>
        <v>30.78</v>
      </c>
      <c r="H467" s="34">
        <f>H433+H437+H447+H452+H459+H466</f>
        <v>29.12</v>
      </c>
      <c r="I467" s="34">
        <f>I433+I437+I447+I452+I459+I466</f>
        <v>104.63</v>
      </c>
      <c r="J467" s="34">
        <f>J433+J437+J447+J452+J459+J466</f>
        <v>677.14</v>
      </c>
      <c r="K467" s="35"/>
      <c r="L467" s="34">
        <f ca="1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>SUM(G468:G474)</f>
        <v>0</v>
      </c>
      <c r="H475" s="21">
        <f>SUM(H468:H474)</f>
        <v>0</v>
      </c>
      <c r="I475" s="21">
        <f>SUM(I468:I474)</f>
        <v>0</v>
      </c>
      <c r="J475" s="21">
        <f>SUM(J468:J474)</f>
        <v>0</v>
      </c>
      <c r="K475" s="27"/>
      <c r="L475" s="21">
        <f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62</v>
      </c>
      <c r="F480" s="51">
        <v>60</v>
      </c>
      <c r="G480" s="51">
        <v>1.8</v>
      </c>
      <c r="H480" s="51">
        <v>2.2799999999999998</v>
      </c>
      <c r="I480" s="51">
        <v>3.18</v>
      </c>
      <c r="J480" s="51">
        <v>40.200000000000003</v>
      </c>
      <c r="K480" s="52">
        <v>157</v>
      </c>
      <c r="L480" s="51">
        <v>9.84</v>
      </c>
    </row>
    <row r="481" spans="1:12" ht="15" x14ac:dyDescent="0.25">
      <c r="A481" s="25"/>
      <c r="B481" s="16"/>
      <c r="C481" s="11"/>
      <c r="D481" s="7" t="s">
        <v>28</v>
      </c>
      <c r="E481" s="50" t="s">
        <v>87</v>
      </c>
      <c r="F481" s="51" t="s">
        <v>73</v>
      </c>
      <c r="G481" s="51">
        <v>6.43</v>
      </c>
      <c r="H481" s="51">
        <v>6.13</v>
      </c>
      <c r="I481" s="51">
        <v>26.63</v>
      </c>
      <c r="J481" s="51">
        <v>187.23</v>
      </c>
      <c r="K481" s="52">
        <v>132</v>
      </c>
      <c r="L481" s="51">
        <v>12.72</v>
      </c>
    </row>
    <row r="482" spans="1:12" ht="15" x14ac:dyDescent="0.25">
      <c r="A482" s="25"/>
      <c r="B482" s="16"/>
      <c r="C482" s="11"/>
      <c r="D482" s="7" t="s">
        <v>29</v>
      </c>
      <c r="E482" s="50" t="s">
        <v>88</v>
      </c>
      <c r="F482" s="51" t="s">
        <v>63</v>
      </c>
      <c r="G482" s="51">
        <v>13.5</v>
      </c>
      <c r="H482" s="51">
        <v>7.89</v>
      </c>
      <c r="I482" s="51">
        <v>9.31</v>
      </c>
      <c r="J482" s="51">
        <v>162</v>
      </c>
      <c r="K482" s="52">
        <v>50</v>
      </c>
      <c r="L482" s="51">
        <v>35.83</v>
      </c>
    </row>
    <row r="483" spans="1:12" ht="15" x14ac:dyDescent="0.25">
      <c r="A483" s="25"/>
      <c r="B483" s="16"/>
      <c r="C483" s="11"/>
      <c r="D483" s="7" t="s">
        <v>30</v>
      </c>
      <c r="E483" s="50" t="s">
        <v>60</v>
      </c>
      <c r="F483" s="51">
        <v>180</v>
      </c>
      <c r="G483" s="51">
        <v>10.53</v>
      </c>
      <c r="H483" s="51">
        <v>7.92</v>
      </c>
      <c r="I483" s="51">
        <v>46.62</v>
      </c>
      <c r="J483" s="51">
        <v>299.88</v>
      </c>
      <c r="K483" s="52">
        <v>202</v>
      </c>
      <c r="L483" s="51">
        <v>9.2799999999999994</v>
      </c>
    </row>
    <row r="484" spans="1:12" ht="15" x14ac:dyDescent="0.25">
      <c r="A484" s="25"/>
      <c r="B484" s="16"/>
      <c r="C484" s="11"/>
      <c r="D484" s="7" t="s">
        <v>31</v>
      </c>
      <c r="E484" s="50" t="s">
        <v>64</v>
      </c>
      <c r="F484" s="51">
        <v>200</v>
      </c>
      <c r="G484" s="51">
        <v>0</v>
      </c>
      <c r="H484" s="51">
        <v>0</v>
      </c>
      <c r="I484" s="51">
        <v>24</v>
      </c>
      <c r="J484" s="51">
        <v>95</v>
      </c>
      <c r="K484" s="52">
        <v>4</v>
      </c>
      <c r="L484" s="51">
        <v>10.7</v>
      </c>
    </row>
    <row r="485" spans="1:12" ht="15" x14ac:dyDescent="0.25">
      <c r="A485" s="25"/>
      <c r="B485" s="16"/>
      <c r="C485" s="11"/>
      <c r="D485" s="7" t="s">
        <v>32</v>
      </c>
      <c r="E485" s="50" t="s">
        <v>51</v>
      </c>
      <c r="F485" s="51">
        <v>50</v>
      </c>
      <c r="G485" s="51">
        <v>3.08</v>
      </c>
      <c r="H485" s="51">
        <v>0.44</v>
      </c>
      <c r="I485" s="51">
        <v>19.16</v>
      </c>
      <c r="J485" s="51">
        <v>94.4</v>
      </c>
      <c r="K485" s="52" t="s">
        <v>57</v>
      </c>
      <c r="L485" s="51">
        <v>3.4</v>
      </c>
    </row>
    <row r="486" spans="1:12" ht="15" x14ac:dyDescent="0.25">
      <c r="A486" s="25"/>
      <c r="B486" s="16"/>
      <c r="C486" s="11"/>
      <c r="D486" s="7" t="s">
        <v>33</v>
      </c>
      <c r="E486" s="50" t="s">
        <v>52</v>
      </c>
      <c r="F486" s="51">
        <v>30</v>
      </c>
      <c r="G486" s="51">
        <v>2.4900000000000002</v>
      </c>
      <c r="H486" s="51">
        <v>0.45</v>
      </c>
      <c r="I486" s="51">
        <v>12.5</v>
      </c>
      <c r="J486" s="51">
        <v>65.17</v>
      </c>
      <c r="K486" s="52" t="s">
        <v>57</v>
      </c>
      <c r="L486" s="51">
        <v>1.85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520</v>
      </c>
      <c r="G489" s="21">
        <f>SUM(G480:G488)</f>
        <v>37.83</v>
      </c>
      <c r="H489" s="21">
        <f>SUM(H480:H488)</f>
        <v>25.11</v>
      </c>
      <c r="I489" s="21">
        <f>SUM(I480:I488)</f>
        <v>141.4</v>
      </c>
      <c r="J489" s="21">
        <f>SUM(J480:J488)</f>
        <v>943.87999999999988</v>
      </c>
      <c r="K489" s="27"/>
      <c r="L489" s="21">
        <f ca="1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520</v>
      </c>
      <c r="G509" s="34">
        <f>G475+G479+G489+G494+G501+G508</f>
        <v>37.83</v>
      </c>
      <c r="H509" s="34">
        <f>H475+H479+H489+H494+H501+H508</f>
        <v>25.11</v>
      </c>
      <c r="I509" s="34">
        <f>I475+I479+I489+I494+I501+I508</f>
        <v>141.4</v>
      </c>
      <c r="J509" s="34">
        <f>J475+J479+J489+J494+J501+J508</f>
        <v>943.87999999999988</v>
      </c>
      <c r="K509" s="35"/>
      <c r="L509" s="34">
        <f ca="1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756.5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31.447999999999997</v>
      </c>
      <c r="H594" s="42">
        <f t="shared" si="0"/>
        <v>27.770999999999997</v>
      </c>
      <c r="I594" s="42">
        <f t="shared" si="0"/>
        <v>103.9858</v>
      </c>
      <c r="J594" s="42">
        <f t="shared" si="0"/>
        <v>715.44200000000001</v>
      </c>
      <c r="K594" s="42"/>
      <c r="L594" s="42" t="e">
        <f t="shared" ca="1" si="0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2024-09-18T03:51:55Z</dcterms:modified>
</cp:coreProperties>
</file>